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D:\Dependiente\3.- AgenciaSE_ProgramaCasaSolar\7.- Bases Licitacion\CS3.0 - Antofagasta\Anexos\"/>
    </mc:Choice>
  </mc:AlternateContent>
  <xr:revisionPtr revIDLastSave="0" documentId="13_ncr:1_{D0A16239-469C-4336-B817-D90DA5C2A74A}" xr6:coauthVersionLast="47" xr6:coauthVersionMax="47" xr10:uidLastSave="{00000000-0000-0000-0000-000000000000}"/>
  <bookViews>
    <workbookView xWindow="-104" yWindow="-104" windowWidth="20098" windowHeight="10671" xr2:uid="{00000000-000D-0000-FFFF-FFFF00000000}"/>
  </bookViews>
  <sheets>
    <sheet name="ANEXO 3 - G2" sheetId="1" r:id="rId1"/>
  </sheets>
  <definedNames>
    <definedName name="_xlnm.Print_Area" localSheetId="0">'ANEXO 3 - G2'!$A$1:$J$72</definedName>
  </definedNames>
  <calcPr calcId="191029"/>
  <extLst>
    <ext uri="GoogleSheetsCustomDataVersion2">
      <go:sheetsCustomData xmlns:go="http://customooxmlschemas.google.com/" r:id="rId5" roundtripDataChecksum="b5c4m5n4d38wd/v974lal19HLZHB9YcGNznHy7YoaRc="/>
    </ext>
  </extLst>
</workbook>
</file>

<file path=xl/calcChain.xml><?xml version="1.0" encoding="utf-8"?>
<calcChain xmlns="http://schemas.openxmlformats.org/spreadsheetml/2006/main">
  <c r="H18" i="1" l="1"/>
  <c r="H24" i="1"/>
  <c r="F40" i="1"/>
  <c r="H27" i="1"/>
  <c r="H26" i="1"/>
  <c r="H25" i="1"/>
  <c r="H23" i="1"/>
  <c r="H22" i="1"/>
  <c r="H21" i="1"/>
  <c r="H20" i="1"/>
  <c r="H19" i="1"/>
  <c r="H17" i="1"/>
  <c r="H29" i="1" l="1"/>
  <c r="H30" i="1" s="1"/>
  <c r="H31" i="1" l="1"/>
  <c r="H32" i="1" s="1"/>
  <c r="H33" i="1" l="1"/>
  <c r="H34" i="1" s="1"/>
  <c r="H35" i="1" l="1"/>
  <c r="G40" i="1" s="1"/>
  <c r="H40" i="1" l="1"/>
  <c r="H41" i="1" s="1"/>
</calcChain>
</file>

<file path=xl/sharedStrings.xml><?xml version="1.0" encoding="utf-8"?>
<sst xmlns="http://schemas.openxmlformats.org/spreadsheetml/2006/main" count="81" uniqueCount="63">
  <si>
    <t>OFERTA ECONOMICA</t>
  </si>
  <si>
    <t>Nombre Oferente</t>
  </si>
  <si>
    <t>Nombre del Proyecto</t>
  </si>
  <si>
    <t>Proyectos 1 kWp</t>
  </si>
  <si>
    <t>1. SISTEMAS DE 1 [kWp]</t>
  </si>
  <si>
    <t>Ítem</t>
  </si>
  <si>
    <t xml:space="preserve">Descripción  </t>
  </si>
  <si>
    <t>Unidad</t>
  </si>
  <si>
    <t xml:space="preserve">Cantidad </t>
  </si>
  <si>
    <t>Precio U</t>
  </si>
  <si>
    <t xml:space="preserve">Precio Total </t>
  </si>
  <si>
    <t>1.1</t>
  </si>
  <si>
    <t xml:space="preserve">Ingeniería de detalle </t>
  </si>
  <si>
    <t>HH</t>
  </si>
  <si>
    <t>1.2</t>
  </si>
  <si>
    <t>Costo Módulos Fotovoltaicos (1kWp)</t>
  </si>
  <si>
    <t xml:space="preserve">Unidad </t>
  </si>
  <si>
    <t>1.3</t>
  </si>
  <si>
    <t>Inversor (1kW)</t>
  </si>
  <si>
    <t>1.4</t>
  </si>
  <si>
    <t>Estructura de Anclaje/soporte</t>
  </si>
  <si>
    <t>GL</t>
  </si>
  <si>
    <t>1.5</t>
  </si>
  <si>
    <t xml:space="preserve">Otros equipos y Materiales del Sistema </t>
  </si>
  <si>
    <t>1.6</t>
  </si>
  <si>
    <t xml:space="preserve">Mano de Obra </t>
  </si>
  <si>
    <t>1.7</t>
  </si>
  <si>
    <t xml:space="preserve">Gastos  Administrativos </t>
  </si>
  <si>
    <t>1.8</t>
  </si>
  <si>
    <t>Trámite de conexión ley N° 21.118</t>
  </si>
  <si>
    <t>1.9</t>
  </si>
  <si>
    <t>Medidor bidireccional</t>
  </si>
  <si>
    <t>1.10</t>
  </si>
  <si>
    <t>Mantenimiento: uno durante el primer año</t>
  </si>
  <si>
    <t>1.11</t>
  </si>
  <si>
    <t>Otros</t>
  </si>
  <si>
    <t>1.12</t>
  </si>
  <si>
    <t>COSTO DIRECTO PARA CADA SISTEMA DE 1 [kWp] (1.1 al 1.11)</t>
  </si>
  <si>
    <t>1.13</t>
  </si>
  <si>
    <t>GASTOS GENERALES PARA CADA SISTEMA DE 1 [kWp], (% sobre 1.12)</t>
  </si>
  <si>
    <t>1.14</t>
  </si>
  <si>
    <t>UTILIDADES SISTEMAS DE 1 [kWp] (% sobre 1.12)</t>
  </si>
  <si>
    <t>1.15</t>
  </si>
  <si>
    <t xml:space="preserve">VALOR NETO POR CADA SISTEMA DE 1 [kWp]  </t>
  </si>
  <si>
    <t>1.16</t>
  </si>
  <si>
    <t>I.V.A. SISTEMAS DE 1 [kWp] (% sobre 1.15)</t>
  </si>
  <si>
    <t>1.17</t>
  </si>
  <si>
    <t>VALOR TOTAL UNITARIO DE LOS SISTEMAS DE 1 [kWp] (Suma de 1.15 + 1.16)</t>
  </si>
  <si>
    <t>1.18</t>
  </si>
  <si>
    <t xml:space="preserve">2. VALOR TOTAL DE LA OFERTA </t>
  </si>
  <si>
    <t>Sistemas de 1 kWp</t>
  </si>
  <si>
    <t>COSTO TOTAL</t>
  </si>
  <si>
    <r>
      <rPr>
        <b/>
        <sz val="12"/>
        <color theme="1"/>
        <rFont val="Calibri"/>
        <family val="2"/>
      </rPr>
      <t>Nota:</t>
    </r>
    <r>
      <rPr>
        <b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 xml:space="preserve">Se deberá especificar cada uno de los costos en detalle. </t>
    </r>
  </si>
  <si>
    <t xml:space="preserve">La Agencia podrá solicitar aclaración y justificación </t>
  </si>
  <si>
    <t>Nombre del oferente</t>
  </si>
  <si>
    <t xml:space="preserve">Firma del </t>
  </si>
  <si>
    <t xml:space="preserve">y Representante Legal </t>
  </si>
  <si>
    <t xml:space="preserve">Representante legal </t>
  </si>
  <si>
    <t xml:space="preserve">FECHA: </t>
  </si>
  <si>
    <t xml:space="preserve">COSTO TOTAL UNITARIO POR 1 SISTEMAS DE 1 [kWp] </t>
  </si>
  <si>
    <t>COMPRA AGREGADA E IMPLEMENTACIÓN DE SISTEMAS FOTOVOLTAICOS RESIDENCIALES CONECTADOS A LA RED, PROGRAMA CASA SOLAR SOCIAL, REGIÓN DE ANTOFAGASTA,  GRUPO 2 COMUNA DE MEJILLONES Y SIERRA GORDA</t>
  </si>
  <si>
    <t>Casa Solar Social - Región de Antofagasta - Grupo 2 - Comuna de Mejillones y Sierra Gorda</t>
  </si>
  <si>
    <t xml:space="preserve">Anexo N°3 G2 - Económico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</si>
</sst>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 &quot;$&quot;* #,##0_ ;_ &quot;$&quot;* \-#,##0_ ;_ &quot;$&quot;* &quot;-&quot;_ ;_ @_ "/>
    <numFmt numFmtId="164" formatCode="d\.m"/>
    <numFmt numFmtId="165" formatCode="&quot;$&quot;\ #,##0"/>
    <numFmt numFmtId="166" formatCode="_-* #,##0_-;\-* #,##0_-;_-* &quot;-&quot;??_-;_-@"/>
    <numFmt numFmtId="167" formatCode="d/m/yyyy"/>
  </numFmts>
  <fonts count="10" x14ac:knownFonts="1">
    <font>
      <sz val="11"/>
      <color theme="1"/>
      <name val="Arial"/>
      <scheme val="minor"/>
    </font>
    <font>
      <b/>
      <sz val="14"/>
      <color theme="1"/>
      <name val="Calibri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1"/>
      <color rgb="FFFF0000"/>
      <name val="Calibri"/>
      <family val="2"/>
    </font>
    <font>
      <sz val="11"/>
      <color theme="1"/>
      <name val="Arial"/>
      <family val="2"/>
    </font>
    <font>
      <b/>
      <sz val="13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6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8DB3E2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8DB3E2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FF0000"/>
      </bottom>
      <diagonal/>
    </border>
    <border>
      <left/>
      <right/>
      <top style="medium">
        <color rgb="FFFF0000"/>
      </top>
      <bottom/>
      <diagonal/>
    </border>
    <border>
      <left/>
      <right style="thin">
        <color rgb="FF8DB3E2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indexed="64"/>
      </top>
      <bottom style="medium">
        <color rgb="FFFF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3" fillId="0" borderId="0" xfId="0" applyFont="1"/>
    <xf numFmtId="0" fontId="4" fillId="2" borderId="9" xfId="0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4" fontId="5" fillId="0" borderId="0" xfId="0" applyNumberFormat="1" applyFont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49" fontId="5" fillId="2" borderId="22" xfId="0" applyNumberFormat="1" applyFont="1" applyFill="1" applyBorder="1" applyAlignment="1">
      <alignment horizontal="left" vertical="center"/>
    </xf>
    <xf numFmtId="0" fontId="5" fillId="2" borderId="23" xfId="0" applyFont="1" applyFill="1" applyBorder="1" applyAlignment="1">
      <alignment horizontal="center"/>
    </xf>
    <xf numFmtId="3" fontId="7" fillId="0" borderId="24" xfId="0" applyNumberFormat="1" applyFont="1" applyBorder="1" applyAlignment="1">
      <alignment horizontal="center"/>
    </xf>
    <xf numFmtId="42" fontId="7" fillId="0" borderId="24" xfId="0" applyNumberFormat="1" applyFont="1" applyBorder="1" applyAlignment="1">
      <alignment horizontal="center"/>
    </xf>
    <xf numFmtId="42" fontId="6" fillId="2" borderId="25" xfId="0" applyNumberFormat="1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49" fontId="5" fillId="2" borderId="27" xfId="0" applyNumberFormat="1" applyFont="1" applyFill="1" applyBorder="1" applyAlignment="1">
      <alignment horizontal="left" vertical="center"/>
    </xf>
    <xf numFmtId="0" fontId="5" fillId="2" borderId="28" xfId="0" applyFont="1" applyFill="1" applyBorder="1" applyAlignment="1">
      <alignment horizontal="center"/>
    </xf>
    <xf numFmtId="49" fontId="5" fillId="2" borderId="29" xfId="0" applyNumberFormat="1" applyFont="1" applyFill="1" applyBorder="1" applyAlignment="1">
      <alignment horizontal="left" vertical="center"/>
    </xf>
    <xf numFmtId="0" fontId="5" fillId="2" borderId="30" xfId="0" applyFont="1" applyFill="1" applyBorder="1" applyAlignment="1">
      <alignment horizontal="center"/>
    </xf>
    <xf numFmtId="3" fontId="7" fillId="0" borderId="31" xfId="0" applyNumberFormat="1" applyFont="1" applyBorder="1" applyAlignment="1">
      <alignment horizontal="center"/>
    </xf>
    <xf numFmtId="42" fontId="7" fillId="0" borderId="31" xfId="0" applyNumberFormat="1" applyFont="1" applyBorder="1" applyAlignment="1">
      <alignment horizontal="center"/>
    </xf>
    <xf numFmtId="0" fontId="8" fillId="0" borderId="0" xfId="0" applyFont="1"/>
    <xf numFmtId="10" fontId="7" fillId="0" borderId="24" xfId="0" applyNumberFormat="1" applyFont="1" applyBorder="1"/>
    <xf numFmtId="10" fontId="5" fillId="2" borderId="13" xfId="0" applyNumberFormat="1" applyFont="1" applyFill="1" applyBorder="1"/>
    <xf numFmtId="0" fontId="5" fillId="2" borderId="17" xfId="0" applyFont="1" applyFill="1" applyBorder="1" applyAlignment="1">
      <alignment horizontal="center"/>
    </xf>
    <xf numFmtId="4" fontId="5" fillId="0" borderId="0" xfId="0" applyNumberFormat="1" applyFont="1"/>
    <xf numFmtId="165" fontId="5" fillId="0" borderId="0" xfId="0" applyNumberFormat="1" applyFont="1"/>
    <xf numFmtId="166" fontId="5" fillId="0" borderId="0" xfId="0" applyNumberFormat="1" applyFont="1"/>
    <xf numFmtId="0" fontId="5" fillId="0" borderId="43" xfId="0" applyFont="1" applyBorder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45" xfId="0" applyFont="1" applyBorder="1"/>
    <xf numFmtId="0" fontId="6" fillId="2" borderId="46" xfId="0" applyFont="1" applyFill="1" applyBorder="1" applyAlignment="1">
      <alignment horizontal="center"/>
    </xf>
    <xf numFmtId="0" fontId="6" fillId="2" borderId="47" xfId="0" applyFont="1" applyFill="1" applyBorder="1" applyAlignment="1">
      <alignment horizontal="center"/>
    </xf>
    <xf numFmtId="0" fontId="6" fillId="2" borderId="48" xfId="0" applyFont="1" applyFill="1" applyBorder="1" applyAlignment="1">
      <alignment horizontal="center"/>
    </xf>
    <xf numFmtId="0" fontId="6" fillId="2" borderId="49" xfId="0" applyFont="1" applyFill="1" applyBorder="1" applyAlignment="1">
      <alignment horizontal="center"/>
    </xf>
    <xf numFmtId="164" fontId="5" fillId="2" borderId="50" xfId="0" applyNumberFormat="1" applyFont="1" applyFill="1" applyBorder="1" applyAlignment="1">
      <alignment horizontal="center"/>
    </xf>
    <xf numFmtId="49" fontId="5" fillId="2" borderId="51" xfId="0" applyNumberFormat="1" applyFont="1" applyFill="1" applyBorder="1" applyAlignment="1">
      <alignment horizontal="left" vertical="center"/>
    </xf>
    <xf numFmtId="0" fontId="5" fillId="2" borderId="52" xfId="0" applyFont="1" applyFill="1" applyBorder="1" applyAlignment="1">
      <alignment horizontal="center"/>
    </xf>
    <xf numFmtId="3" fontId="7" fillId="0" borderId="53" xfId="0" applyNumberFormat="1" applyFont="1" applyBorder="1" applyAlignment="1">
      <alignment horizontal="center"/>
    </xf>
    <xf numFmtId="42" fontId="7" fillId="0" borderId="53" xfId="0" applyNumberFormat="1" applyFont="1" applyBorder="1" applyAlignment="1">
      <alignment horizontal="center"/>
    </xf>
    <xf numFmtId="42" fontId="6" fillId="2" borderId="54" xfId="0" applyNumberFormat="1" applyFont="1" applyFill="1" applyBorder="1" applyAlignment="1">
      <alignment horizontal="center"/>
    </xf>
    <xf numFmtId="164" fontId="5" fillId="2" borderId="55" xfId="0" applyNumberFormat="1" applyFont="1" applyFill="1" applyBorder="1" applyAlignment="1">
      <alignment horizontal="center"/>
    </xf>
    <xf numFmtId="42" fontId="6" fillId="2" borderId="59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0" borderId="4" xfId="0" applyFont="1" applyBorder="1" applyAlignment="1">
      <alignment horizontal="center" vertical="center"/>
    </xf>
    <xf numFmtId="0" fontId="0" fillId="0" borderId="0" xfId="0"/>
    <xf numFmtId="0" fontId="2" fillId="0" borderId="5" xfId="0" applyFont="1" applyBorder="1"/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8" xfId="0" applyFont="1" applyBorder="1"/>
    <xf numFmtId="4" fontId="5" fillId="0" borderId="10" xfId="0" applyNumberFormat="1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/>
    <xf numFmtId="4" fontId="5" fillId="0" borderId="10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1" fillId="2" borderId="14" xfId="0" applyFont="1" applyFill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3" fontId="5" fillId="0" borderId="10" xfId="0" applyNumberFormat="1" applyFont="1" applyBorder="1" applyAlignment="1">
      <alignment horizontal="center"/>
    </xf>
    <xf numFmtId="3" fontId="5" fillId="0" borderId="11" xfId="0" applyNumberFormat="1" applyFont="1" applyBorder="1" applyAlignment="1">
      <alignment horizontal="center"/>
    </xf>
    <xf numFmtId="3" fontId="5" fillId="0" borderId="12" xfId="0" applyNumberFormat="1" applyFont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2" fillId="0" borderId="32" xfId="0" applyFont="1" applyBorder="1"/>
    <xf numFmtId="0" fontId="5" fillId="2" borderId="33" xfId="0" applyFont="1" applyFill="1" applyBorder="1"/>
    <xf numFmtId="0" fontId="2" fillId="0" borderId="34" xfId="0" applyFont="1" applyBorder="1"/>
    <xf numFmtId="0" fontId="2" fillId="0" borderId="35" xfId="0" applyFont="1" applyBorder="1"/>
    <xf numFmtId="49" fontId="5" fillId="2" borderId="36" xfId="0" applyNumberFormat="1" applyFont="1" applyFill="1" applyBorder="1" applyAlignment="1">
      <alignment horizontal="left" vertical="center"/>
    </xf>
    <xf numFmtId="0" fontId="2" fillId="0" borderId="37" xfId="0" applyFont="1" applyBorder="1"/>
    <xf numFmtId="0" fontId="2" fillId="0" borderId="38" xfId="0" applyFont="1" applyBorder="1"/>
    <xf numFmtId="3" fontId="5" fillId="2" borderId="36" xfId="0" applyNumberFormat="1" applyFont="1" applyFill="1" applyBorder="1" applyAlignment="1">
      <alignment horizontal="left" vertical="center"/>
    </xf>
    <xf numFmtId="0" fontId="5" fillId="2" borderId="36" xfId="0" applyFont="1" applyFill="1" applyBorder="1" applyAlignment="1">
      <alignment horizontal="left" vertical="center"/>
    </xf>
    <xf numFmtId="0" fontId="2" fillId="0" borderId="39" xfId="0" applyFont="1" applyBorder="1"/>
    <xf numFmtId="0" fontId="4" fillId="0" borderId="0" xfId="0" applyFont="1" applyAlignment="1">
      <alignment horizontal="center"/>
    </xf>
    <xf numFmtId="167" fontId="5" fillId="0" borderId="43" xfId="0" applyNumberFormat="1" applyFont="1" applyBorder="1" applyAlignment="1">
      <alignment horizontal="center"/>
    </xf>
    <xf numFmtId="0" fontId="2" fillId="0" borderId="43" xfId="0" applyFont="1" applyBorder="1"/>
    <xf numFmtId="0" fontId="4" fillId="2" borderId="40" xfId="0" applyFont="1" applyFill="1" applyBorder="1" applyAlignment="1">
      <alignment horizontal="left" vertical="center"/>
    </xf>
    <xf numFmtId="0" fontId="2" fillId="0" borderId="41" xfId="0" applyFont="1" applyBorder="1"/>
    <xf numFmtId="0" fontId="2" fillId="0" borderId="42" xfId="0" applyFont="1" applyBorder="1"/>
    <xf numFmtId="0" fontId="9" fillId="2" borderId="40" xfId="0" applyFont="1" applyFill="1" applyBorder="1" applyAlignment="1">
      <alignment horizontal="left" vertical="center"/>
    </xf>
    <xf numFmtId="0" fontId="9" fillId="2" borderId="56" xfId="0" applyFont="1" applyFill="1" applyBorder="1" applyAlignment="1">
      <alignment horizontal="left" vertical="center"/>
    </xf>
    <xf numFmtId="0" fontId="2" fillId="0" borderId="57" xfId="0" applyFont="1" applyBorder="1"/>
    <xf numFmtId="0" fontId="2" fillId="0" borderId="58" xfId="0" applyFont="1" applyBorder="1"/>
    <xf numFmtId="0" fontId="4" fillId="0" borderId="1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4" fillId="0" borderId="44" xfId="0" applyFont="1" applyBorder="1" applyAlignment="1">
      <alignment horizontal="center"/>
    </xf>
    <xf numFmtId="0" fontId="2" fillId="0" borderId="4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:J983"/>
  <sheetViews>
    <sheetView showGridLines="0" tabSelected="1" view="pageBreakPreview" topLeftCell="A4" zoomScale="80" zoomScaleNormal="80" zoomScaleSheetLayoutView="80" workbookViewId="0">
      <selection activeCell="J8" sqref="J8"/>
    </sheetView>
  </sheetViews>
  <sheetFormatPr baseColWidth="10" defaultColWidth="12.58203125" defaultRowHeight="15.05" customHeight="1" x14ac:dyDescent="0.3"/>
  <cols>
    <col min="1" max="1" width="6.08203125" customWidth="1"/>
    <col min="2" max="2" width="11" customWidth="1"/>
    <col min="3" max="3" width="9" customWidth="1"/>
    <col min="4" max="4" width="33.83203125" customWidth="1"/>
    <col min="5" max="5" width="12.83203125" customWidth="1"/>
    <col min="6" max="6" width="11.58203125" customWidth="1"/>
    <col min="7" max="7" width="16.33203125" customWidth="1"/>
    <col min="8" max="8" width="18.08203125" customWidth="1"/>
    <col min="9" max="9" width="9.33203125" customWidth="1"/>
    <col min="10" max="10" width="11.58203125" customWidth="1"/>
    <col min="11" max="26" width="9.33203125" customWidth="1"/>
  </cols>
  <sheetData>
    <row r="1" spans="3:10" ht="14.25" customHeight="1" x14ac:dyDescent="0.3"/>
    <row r="2" spans="3:10" ht="14.25" customHeight="1" x14ac:dyDescent="0.3"/>
    <row r="3" spans="3:10" ht="14.25" customHeight="1" x14ac:dyDescent="0.3"/>
    <row r="4" spans="3:10" ht="14.25" customHeight="1" x14ac:dyDescent="0.3">
      <c r="C4" s="45" t="s">
        <v>62</v>
      </c>
      <c r="D4" s="46"/>
      <c r="E4" s="46"/>
      <c r="F4" s="46"/>
      <c r="G4" s="46"/>
      <c r="H4" s="47"/>
    </row>
    <row r="5" spans="3:10" ht="14.25" customHeight="1" x14ac:dyDescent="0.3">
      <c r="C5" s="48"/>
      <c r="D5" s="49"/>
      <c r="E5" s="49"/>
      <c r="F5" s="49"/>
      <c r="G5" s="49"/>
      <c r="H5" s="50"/>
    </row>
    <row r="6" spans="3:10" ht="24.75" customHeight="1" x14ac:dyDescent="0.3">
      <c r="C6" s="45" t="s">
        <v>0</v>
      </c>
      <c r="D6" s="46"/>
      <c r="E6" s="46"/>
      <c r="F6" s="46"/>
      <c r="G6" s="46"/>
      <c r="H6" s="47"/>
    </row>
    <row r="7" spans="3:10" ht="56.2" customHeight="1" x14ac:dyDescent="0.3">
      <c r="C7" s="51" t="s">
        <v>60</v>
      </c>
      <c r="D7" s="52"/>
      <c r="E7" s="52"/>
      <c r="F7" s="52"/>
      <c r="G7" s="52"/>
      <c r="H7" s="53"/>
    </row>
    <row r="8" spans="3:10" ht="14.25" customHeight="1" x14ac:dyDescent="0.3"/>
    <row r="9" spans="3:10" ht="13.5" customHeight="1" x14ac:dyDescent="0.3"/>
    <row r="10" spans="3:10" ht="14.25" customHeight="1" x14ac:dyDescent="0.3">
      <c r="J10" s="1"/>
    </row>
    <row r="11" spans="3:10" ht="13.5" customHeight="1" thickBot="1" x14ac:dyDescent="0.4">
      <c r="D11" s="2" t="s">
        <v>1</v>
      </c>
      <c r="E11" s="54"/>
      <c r="F11" s="55"/>
      <c r="G11" s="55"/>
      <c r="H11" s="56"/>
      <c r="J11" s="1"/>
    </row>
    <row r="12" spans="3:10" ht="32.65" customHeight="1" thickBot="1" x14ac:dyDescent="0.4">
      <c r="D12" s="3" t="s">
        <v>2</v>
      </c>
      <c r="E12" s="57" t="s">
        <v>61</v>
      </c>
      <c r="F12" s="58"/>
      <c r="G12" s="58"/>
      <c r="H12" s="59"/>
      <c r="J12" s="1"/>
    </row>
    <row r="13" spans="3:10" ht="14.25" customHeight="1" thickBot="1" x14ac:dyDescent="0.4">
      <c r="D13" s="3" t="s">
        <v>3</v>
      </c>
      <c r="E13" s="63">
        <v>170</v>
      </c>
      <c r="F13" s="64"/>
      <c r="G13" s="64"/>
      <c r="H13" s="65"/>
      <c r="J13" s="1"/>
    </row>
    <row r="14" spans="3:10" ht="14.25" customHeight="1" thickBot="1" x14ac:dyDescent="0.4">
      <c r="E14" s="4"/>
      <c r="F14" s="4"/>
      <c r="G14" s="4"/>
      <c r="H14" s="4"/>
      <c r="J14" s="1"/>
    </row>
    <row r="15" spans="3:10" ht="18.149999999999999" x14ac:dyDescent="0.4">
      <c r="C15" s="60" t="s">
        <v>4</v>
      </c>
      <c r="D15" s="61"/>
      <c r="E15" s="61"/>
      <c r="F15" s="61"/>
      <c r="G15" s="61"/>
      <c r="H15" s="62"/>
      <c r="J15" s="1"/>
    </row>
    <row r="16" spans="3:10" ht="14.25" customHeight="1" x14ac:dyDescent="0.35">
      <c r="C16" s="5" t="s">
        <v>5</v>
      </c>
      <c r="D16" s="6" t="s">
        <v>6</v>
      </c>
      <c r="E16" s="7" t="s">
        <v>7</v>
      </c>
      <c r="F16" s="7" t="s">
        <v>8</v>
      </c>
      <c r="G16" s="7" t="s">
        <v>9</v>
      </c>
      <c r="H16" s="8" t="s">
        <v>10</v>
      </c>
      <c r="J16" s="1"/>
    </row>
    <row r="17" spans="3:10" ht="14.25" customHeight="1" x14ac:dyDescent="0.35">
      <c r="C17" s="9" t="s">
        <v>11</v>
      </c>
      <c r="D17" s="10" t="s">
        <v>12</v>
      </c>
      <c r="E17" s="11" t="s">
        <v>13</v>
      </c>
      <c r="F17" s="12">
        <v>0</v>
      </c>
      <c r="G17" s="13">
        <v>0</v>
      </c>
      <c r="H17" s="14">
        <f t="shared" ref="H17:H27" si="0">G17*F17</f>
        <v>0</v>
      </c>
      <c r="J17" s="1"/>
    </row>
    <row r="18" spans="3:10" ht="14.25" customHeight="1" x14ac:dyDescent="0.35">
      <c r="C18" s="15" t="s">
        <v>14</v>
      </c>
      <c r="D18" s="16" t="s">
        <v>15</v>
      </c>
      <c r="E18" s="17" t="s">
        <v>16</v>
      </c>
      <c r="F18" s="12">
        <v>0</v>
      </c>
      <c r="G18" s="13">
        <v>0</v>
      </c>
      <c r="H18" s="14">
        <f t="shared" si="0"/>
        <v>0</v>
      </c>
      <c r="J18" s="1"/>
    </row>
    <row r="19" spans="3:10" ht="14.25" customHeight="1" x14ac:dyDescent="0.35">
      <c r="C19" s="9" t="s">
        <v>17</v>
      </c>
      <c r="D19" s="16" t="s">
        <v>18</v>
      </c>
      <c r="E19" s="17" t="s">
        <v>16</v>
      </c>
      <c r="F19" s="12">
        <v>0</v>
      </c>
      <c r="G19" s="13">
        <v>0</v>
      </c>
      <c r="H19" s="14">
        <f t="shared" si="0"/>
        <v>0</v>
      </c>
      <c r="J19" s="1"/>
    </row>
    <row r="20" spans="3:10" ht="14.25" customHeight="1" x14ac:dyDescent="0.35">
      <c r="C20" s="15" t="s">
        <v>19</v>
      </c>
      <c r="D20" s="16" t="s">
        <v>20</v>
      </c>
      <c r="E20" s="17" t="s">
        <v>21</v>
      </c>
      <c r="F20" s="12">
        <v>0</v>
      </c>
      <c r="G20" s="13">
        <v>0</v>
      </c>
      <c r="H20" s="14">
        <f t="shared" si="0"/>
        <v>0</v>
      </c>
      <c r="J20" s="1"/>
    </row>
    <row r="21" spans="3:10" ht="14.25" customHeight="1" x14ac:dyDescent="0.35">
      <c r="C21" s="9" t="s">
        <v>22</v>
      </c>
      <c r="D21" s="16" t="s">
        <v>23</v>
      </c>
      <c r="E21" s="17" t="s">
        <v>21</v>
      </c>
      <c r="F21" s="12">
        <v>0</v>
      </c>
      <c r="G21" s="13">
        <v>0</v>
      </c>
      <c r="H21" s="14">
        <f t="shared" si="0"/>
        <v>0</v>
      </c>
      <c r="J21" s="1"/>
    </row>
    <row r="22" spans="3:10" ht="14.25" customHeight="1" x14ac:dyDescent="0.35">
      <c r="C22" s="15" t="s">
        <v>24</v>
      </c>
      <c r="D22" s="16" t="s">
        <v>25</v>
      </c>
      <c r="E22" s="17" t="s">
        <v>13</v>
      </c>
      <c r="F22" s="12">
        <v>0</v>
      </c>
      <c r="G22" s="13">
        <v>0</v>
      </c>
      <c r="H22" s="14">
        <f t="shared" si="0"/>
        <v>0</v>
      </c>
      <c r="J22" s="1"/>
    </row>
    <row r="23" spans="3:10" ht="14.25" customHeight="1" x14ac:dyDescent="0.35">
      <c r="C23" s="9" t="s">
        <v>26</v>
      </c>
      <c r="D23" s="16" t="s">
        <v>27</v>
      </c>
      <c r="E23" s="17" t="s">
        <v>21</v>
      </c>
      <c r="F23" s="12">
        <v>0</v>
      </c>
      <c r="G23" s="13">
        <v>0</v>
      </c>
      <c r="H23" s="14">
        <f t="shared" si="0"/>
        <v>0</v>
      </c>
      <c r="J23" s="1"/>
    </row>
    <row r="24" spans="3:10" ht="14.25" customHeight="1" x14ac:dyDescent="0.35">
      <c r="C24" s="9" t="s">
        <v>28</v>
      </c>
      <c r="D24" s="16" t="s">
        <v>29</v>
      </c>
      <c r="E24" s="17" t="s">
        <v>21</v>
      </c>
      <c r="F24" s="12">
        <v>0</v>
      </c>
      <c r="G24" s="13">
        <v>0</v>
      </c>
      <c r="H24" s="14">
        <f t="shared" si="0"/>
        <v>0</v>
      </c>
      <c r="J24" s="1"/>
    </row>
    <row r="25" spans="3:10" ht="14.25" customHeight="1" x14ac:dyDescent="0.35">
      <c r="C25" s="9" t="s">
        <v>30</v>
      </c>
      <c r="D25" s="16" t="s">
        <v>31</v>
      </c>
      <c r="E25" s="17" t="s">
        <v>21</v>
      </c>
      <c r="F25" s="12">
        <v>0</v>
      </c>
      <c r="G25" s="13">
        <v>0</v>
      </c>
      <c r="H25" s="14">
        <f t="shared" si="0"/>
        <v>0</v>
      </c>
      <c r="J25" s="1"/>
    </row>
    <row r="26" spans="3:10" ht="14.25" customHeight="1" x14ac:dyDescent="0.35">
      <c r="C26" s="9" t="s">
        <v>32</v>
      </c>
      <c r="D26" s="16" t="s">
        <v>33</v>
      </c>
      <c r="E26" s="17" t="s">
        <v>21</v>
      </c>
      <c r="F26" s="12">
        <v>0</v>
      </c>
      <c r="G26" s="13">
        <v>0</v>
      </c>
      <c r="H26" s="14">
        <f t="shared" si="0"/>
        <v>0</v>
      </c>
      <c r="J26" s="1"/>
    </row>
    <row r="27" spans="3:10" ht="14.25" customHeight="1" x14ac:dyDescent="0.35">
      <c r="C27" s="9" t="s">
        <v>34</v>
      </c>
      <c r="D27" s="18" t="s">
        <v>35</v>
      </c>
      <c r="E27" s="19" t="s">
        <v>21</v>
      </c>
      <c r="F27" s="20">
        <v>0</v>
      </c>
      <c r="G27" s="21">
        <v>0</v>
      </c>
      <c r="H27" s="14">
        <f t="shared" si="0"/>
        <v>0</v>
      </c>
      <c r="J27" s="1"/>
    </row>
    <row r="28" spans="3:10" ht="15.55" x14ac:dyDescent="0.35">
      <c r="C28" s="5" t="s">
        <v>5</v>
      </c>
      <c r="D28" s="66" t="s">
        <v>6</v>
      </c>
      <c r="E28" s="61"/>
      <c r="F28" s="61"/>
      <c r="G28" s="67"/>
      <c r="H28" s="8" t="s">
        <v>10</v>
      </c>
      <c r="J28" s="1"/>
    </row>
    <row r="29" spans="3:10" ht="14.25" customHeight="1" x14ac:dyDescent="0.35">
      <c r="C29" s="15" t="s">
        <v>36</v>
      </c>
      <c r="D29" s="68" t="s">
        <v>37</v>
      </c>
      <c r="E29" s="69"/>
      <c r="F29" s="69"/>
      <c r="G29" s="70"/>
      <c r="H29" s="14">
        <f>SUM(H17:H27)</f>
        <v>0</v>
      </c>
      <c r="J29" s="22"/>
    </row>
    <row r="30" spans="3:10" ht="14.25" customHeight="1" x14ac:dyDescent="0.35">
      <c r="C30" s="15" t="s">
        <v>38</v>
      </c>
      <c r="D30" s="71" t="s">
        <v>39</v>
      </c>
      <c r="E30" s="72"/>
      <c r="F30" s="73"/>
      <c r="G30" s="23">
        <v>0</v>
      </c>
      <c r="H30" s="14">
        <f>H29*G$30</f>
        <v>0</v>
      </c>
      <c r="J30" s="22"/>
    </row>
    <row r="31" spans="3:10" ht="14.25" customHeight="1" x14ac:dyDescent="0.35">
      <c r="C31" s="15" t="s">
        <v>40</v>
      </c>
      <c r="D31" s="74" t="s">
        <v>41</v>
      </c>
      <c r="E31" s="72"/>
      <c r="F31" s="73"/>
      <c r="G31" s="23">
        <v>0</v>
      </c>
      <c r="H31" s="14">
        <f>H29*G$31</f>
        <v>0</v>
      </c>
      <c r="J31" s="22"/>
    </row>
    <row r="32" spans="3:10" ht="14.25" customHeight="1" x14ac:dyDescent="0.35">
      <c r="C32" s="15" t="s">
        <v>42</v>
      </c>
      <c r="D32" s="75" t="s">
        <v>43</v>
      </c>
      <c r="E32" s="72"/>
      <c r="F32" s="72"/>
      <c r="G32" s="76"/>
      <c r="H32" s="14">
        <f>SUM(H29:H31)</f>
        <v>0</v>
      </c>
      <c r="J32" s="22"/>
    </row>
    <row r="33" spans="3:10" ht="14.25" customHeight="1" x14ac:dyDescent="0.35">
      <c r="C33" s="15" t="s">
        <v>44</v>
      </c>
      <c r="D33" s="74" t="s">
        <v>45</v>
      </c>
      <c r="E33" s="72"/>
      <c r="F33" s="76"/>
      <c r="G33" s="24">
        <v>0.19</v>
      </c>
      <c r="H33" s="14">
        <f>H32*G$33</f>
        <v>0</v>
      </c>
      <c r="J33" s="22"/>
    </row>
    <row r="34" spans="3:10" ht="14.25" customHeight="1" x14ac:dyDescent="0.35">
      <c r="C34" s="15" t="s">
        <v>46</v>
      </c>
      <c r="D34" s="80" t="s">
        <v>47</v>
      </c>
      <c r="E34" s="81"/>
      <c r="F34" s="81"/>
      <c r="G34" s="82"/>
      <c r="H34" s="14">
        <f>ROUND(SUM(H32:H33),)</f>
        <v>0</v>
      </c>
    </row>
    <row r="35" spans="3:10" ht="17.100000000000001" x14ac:dyDescent="0.35">
      <c r="C35" s="25" t="s">
        <v>48</v>
      </c>
      <c r="D35" s="83" t="s">
        <v>59</v>
      </c>
      <c r="E35" s="81"/>
      <c r="F35" s="81"/>
      <c r="G35" s="82"/>
      <c r="H35" s="14">
        <f>H34*1</f>
        <v>0</v>
      </c>
    </row>
    <row r="36" spans="3:10" ht="14.25" customHeight="1" x14ac:dyDescent="0.3"/>
    <row r="37" spans="3:10" ht="14.25" customHeight="1" x14ac:dyDescent="0.3"/>
    <row r="38" spans="3:10" ht="18.649999999999999" thickBot="1" x14ac:dyDescent="0.45">
      <c r="C38" s="60" t="s">
        <v>49</v>
      </c>
      <c r="D38" s="61"/>
      <c r="E38" s="61"/>
      <c r="F38" s="61"/>
      <c r="G38" s="61"/>
      <c r="H38" s="62"/>
    </row>
    <row r="39" spans="3:10" ht="14.25" customHeight="1" thickBot="1" x14ac:dyDescent="0.4">
      <c r="C39" s="33" t="s">
        <v>5</v>
      </c>
      <c r="D39" s="34" t="s">
        <v>6</v>
      </c>
      <c r="E39" s="35" t="s">
        <v>7</v>
      </c>
      <c r="F39" s="35" t="s">
        <v>8</v>
      </c>
      <c r="G39" s="35" t="s">
        <v>9</v>
      </c>
      <c r="H39" s="36" t="s">
        <v>10</v>
      </c>
    </row>
    <row r="40" spans="3:10" ht="14.25" customHeight="1" thickBot="1" x14ac:dyDescent="0.4">
      <c r="C40" s="37">
        <v>45293</v>
      </c>
      <c r="D40" s="38" t="s">
        <v>50</v>
      </c>
      <c r="E40" s="39" t="s">
        <v>7</v>
      </c>
      <c r="F40" s="40">
        <f>+E13</f>
        <v>170</v>
      </c>
      <c r="G40" s="41">
        <f>+H35</f>
        <v>0</v>
      </c>
      <c r="H40" s="42">
        <f>+F40*G40</f>
        <v>0</v>
      </c>
    </row>
    <row r="41" spans="3:10" ht="14.25" customHeight="1" thickBot="1" x14ac:dyDescent="0.4">
      <c r="C41" s="43">
        <v>45324</v>
      </c>
      <c r="D41" s="84" t="s">
        <v>51</v>
      </c>
      <c r="E41" s="85"/>
      <c r="F41" s="85"/>
      <c r="G41" s="86"/>
      <c r="H41" s="44">
        <f>+SUM(H40)</f>
        <v>0</v>
      </c>
    </row>
    <row r="42" spans="3:10" ht="14.25" customHeight="1" x14ac:dyDescent="0.35">
      <c r="F42" s="26"/>
      <c r="G42" s="27"/>
      <c r="H42" s="27"/>
    </row>
    <row r="43" spans="3:10" ht="14.25" customHeight="1" x14ac:dyDescent="0.3"/>
    <row r="44" spans="3:10" ht="14.25" customHeight="1" x14ac:dyDescent="0.35">
      <c r="C44" s="87" t="s">
        <v>52</v>
      </c>
      <c r="D44" s="46"/>
      <c r="E44" s="46"/>
      <c r="F44" s="46"/>
      <c r="G44" s="46"/>
      <c r="H44" s="47"/>
    </row>
    <row r="45" spans="3:10" ht="14.25" customHeight="1" x14ac:dyDescent="0.35">
      <c r="C45" s="88" t="s">
        <v>53</v>
      </c>
      <c r="D45" s="52"/>
      <c r="E45" s="52"/>
      <c r="F45" s="52"/>
      <c r="G45" s="52"/>
      <c r="H45" s="53"/>
    </row>
    <row r="46" spans="3:10" ht="14.25" customHeight="1" x14ac:dyDescent="0.35">
      <c r="J46" s="28"/>
    </row>
    <row r="47" spans="3:10" ht="14.25" customHeight="1" x14ac:dyDescent="0.3"/>
    <row r="48" spans="3:10" ht="14.25" customHeight="1" x14ac:dyDescent="0.3"/>
    <row r="49" spans="2:8" ht="14.25" customHeight="1" x14ac:dyDescent="0.3"/>
    <row r="50" spans="2:8" ht="14.25" customHeight="1" x14ac:dyDescent="0.3"/>
    <row r="51" spans="2:8" ht="14.25" customHeight="1" x14ac:dyDescent="0.35">
      <c r="D51" s="29"/>
      <c r="G51" s="29"/>
      <c r="H51" s="29"/>
    </row>
    <row r="52" spans="2:8" ht="14.25" customHeight="1" x14ac:dyDescent="0.35">
      <c r="D52" s="30" t="s">
        <v>54</v>
      </c>
      <c r="G52" s="89" t="s">
        <v>55</v>
      </c>
      <c r="H52" s="90"/>
    </row>
    <row r="53" spans="2:8" ht="14.25" customHeight="1" x14ac:dyDescent="0.35">
      <c r="D53" s="30" t="s">
        <v>56</v>
      </c>
      <c r="G53" s="77" t="s">
        <v>57</v>
      </c>
      <c r="H53" s="49"/>
    </row>
    <row r="54" spans="2:8" ht="14.25" customHeight="1" x14ac:dyDescent="0.3"/>
    <row r="55" spans="2:8" ht="14.25" customHeight="1" x14ac:dyDescent="0.3"/>
    <row r="56" spans="2:8" ht="14.25" customHeight="1" x14ac:dyDescent="0.3"/>
    <row r="57" spans="2:8" ht="14.25" customHeight="1" x14ac:dyDescent="0.3"/>
    <row r="58" spans="2:8" ht="14.25" customHeight="1" x14ac:dyDescent="0.3"/>
    <row r="59" spans="2:8" ht="14.25" customHeight="1" x14ac:dyDescent="0.3"/>
    <row r="60" spans="2:8" ht="14.25" customHeight="1" x14ac:dyDescent="0.3"/>
    <row r="61" spans="2:8" ht="14.25" customHeight="1" x14ac:dyDescent="0.3"/>
    <row r="62" spans="2:8" ht="14.25" customHeight="1" x14ac:dyDescent="0.3"/>
    <row r="63" spans="2:8" ht="14.25" customHeight="1" x14ac:dyDescent="0.35">
      <c r="B63" s="31" t="s">
        <v>58</v>
      </c>
      <c r="C63" s="78"/>
      <c r="D63" s="79"/>
    </row>
    <row r="64" spans="2:8" ht="14.25" customHeight="1" x14ac:dyDescent="0.3"/>
    <row r="65" spans="10:10" ht="14.25" customHeight="1" x14ac:dyDescent="0.3"/>
    <row r="66" spans="10:10" ht="14.25" customHeight="1" x14ac:dyDescent="0.3"/>
    <row r="67" spans="10:10" ht="14.25" customHeight="1" x14ac:dyDescent="0.3"/>
    <row r="68" spans="10:10" ht="13.5" customHeight="1" x14ac:dyDescent="0.3"/>
    <row r="69" spans="10:10" ht="14.25" customHeight="1" x14ac:dyDescent="0.3"/>
    <row r="70" spans="10:10" ht="14.25" customHeight="1" x14ac:dyDescent="0.3"/>
    <row r="71" spans="10:10" ht="14.25" customHeight="1" x14ac:dyDescent="0.3"/>
    <row r="72" spans="10:10" ht="14.25" customHeight="1" x14ac:dyDescent="0.3"/>
    <row r="73" spans="10:10" ht="14.25" customHeight="1" x14ac:dyDescent="0.35">
      <c r="J73" s="32"/>
    </row>
    <row r="74" spans="10:10" ht="14.25" customHeight="1" x14ac:dyDescent="0.35">
      <c r="J74" s="32"/>
    </row>
    <row r="75" spans="10:10" ht="14.25" customHeight="1" x14ac:dyDescent="0.35">
      <c r="J75" s="32"/>
    </row>
    <row r="76" spans="10:10" ht="14.25" customHeight="1" x14ac:dyDescent="0.35">
      <c r="J76" s="32"/>
    </row>
    <row r="77" spans="10:10" ht="14.25" customHeight="1" x14ac:dyDescent="0.35">
      <c r="J77" s="32"/>
    </row>
    <row r="78" spans="10:10" ht="14.25" customHeight="1" x14ac:dyDescent="0.35">
      <c r="J78" s="32"/>
    </row>
    <row r="79" spans="10:10" ht="14.25" customHeight="1" x14ac:dyDescent="0.35">
      <c r="J79" s="32"/>
    </row>
    <row r="80" spans="10:10" ht="14.25" customHeight="1" x14ac:dyDescent="0.35">
      <c r="J80" s="32"/>
    </row>
    <row r="81" spans="10:10" ht="14.25" customHeight="1" x14ac:dyDescent="0.35">
      <c r="J81" s="32"/>
    </row>
    <row r="82" spans="10:10" ht="14.25" customHeight="1" x14ac:dyDescent="0.35">
      <c r="J82" s="32"/>
    </row>
    <row r="83" spans="10:10" ht="14.25" customHeight="1" x14ac:dyDescent="0.35">
      <c r="J83" s="32"/>
    </row>
    <row r="84" spans="10:10" ht="14.25" customHeight="1" x14ac:dyDescent="0.35">
      <c r="J84" s="32"/>
    </row>
    <row r="85" spans="10:10" ht="14.25" customHeight="1" x14ac:dyDescent="0.35">
      <c r="J85" s="32"/>
    </row>
    <row r="86" spans="10:10" ht="14.25" customHeight="1" x14ac:dyDescent="0.35">
      <c r="J86" s="32"/>
    </row>
    <row r="87" spans="10:10" ht="14.25" customHeight="1" x14ac:dyDescent="0.35">
      <c r="J87" s="32"/>
    </row>
    <row r="88" spans="10:10" ht="14.25" customHeight="1" x14ac:dyDescent="0.35">
      <c r="J88" s="32"/>
    </row>
    <row r="89" spans="10:10" ht="14.25" customHeight="1" x14ac:dyDescent="0.35">
      <c r="J89" s="32"/>
    </row>
    <row r="90" spans="10:10" ht="14.25" customHeight="1" x14ac:dyDescent="0.35">
      <c r="J90" s="32"/>
    </row>
    <row r="91" spans="10:10" ht="14.25" customHeight="1" x14ac:dyDescent="0.35">
      <c r="J91" s="32"/>
    </row>
    <row r="92" spans="10:10" ht="14.25" customHeight="1" x14ac:dyDescent="0.35">
      <c r="J92" s="32"/>
    </row>
    <row r="93" spans="10:10" ht="14.25" customHeight="1" x14ac:dyDescent="0.35">
      <c r="J93" s="32"/>
    </row>
    <row r="94" spans="10:10" ht="14.25" customHeight="1" x14ac:dyDescent="0.35">
      <c r="J94" s="32"/>
    </row>
    <row r="95" spans="10:10" ht="14.25" customHeight="1" x14ac:dyDescent="0.35">
      <c r="J95" s="32"/>
    </row>
    <row r="96" spans="10:10" ht="14.25" customHeight="1" x14ac:dyDescent="0.35">
      <c r="J96" s="32"/>
    </row>
    <row r="97" spans="10:10" ht="14.25" customHeight="1" x14ac:dyDescent="0.35">
      <c r="J97" s="32"/>
    </row>
    <row r="98" spans="10:10" ht="14.25" customHeight="1" x14ac:dyDescent="0.35">
      <c r="J98" s="32"/>
    </row>
    <row r="99" spans="10:10" ht="14.25" customHeight="1" x14ac:dyDescent="0.35">
      <c r="J99" s="32"/>
    </row>
    <row r="100" spans="10:10" ht="14.25" customHeight="1" x14ac:dyDescent="0.35">
      <c r="J100" s="32"/>
    </row>
    <row r="101" spans="10:10" ht="14.25" customHeight="1" x14ac:dyDescent="0.35">
      <c r="J101" s="32"/>
    </row>
    <row r="102" spans="10:10" ht="14.25" customHeight="1" x14ac:dyDescent="0.35">
      <c r="J102" s="32"/>
    </row>
    <row r="103" spans="10:10" ht="14.25" customHeight="1" x14ac:dyDescent="0.35">
      <c r="J103" s="32"/>
    </row>
    <row r="104" spans="10:10" ht="14.25" customHeight="1" x14ac:dyDescent="0.35">
      <c r="J104" s="32"/>
    </row>
    <row r="105" spans="10:10" ht="14.25" customHeight="1" x14ac:dyDescent="0.35">
      <c r="J105" s="32"/>
    </row>
    <row r="106" spans="10:10" ht="14.25" customHeight="1" x14ac:dyDescent="0.35">
      <c r="J106" s="32"/>
    </row>
    <row r="107" spans="10:10" ht="14.25" customHeight="1" x14ac:dyDescent="0.35">
      <c r="J107" s="32"/>
    </row>
    <row r="108" spans="10:10" ht="14.25" customHeight="1" x14ac:dyDescent="0.3"/>
    <row r="109" spans="10:10" ht="14.25" customHeight="1" x14ac:dyDescent="0.3"/>
    <row r="110" spans="10:10" ht="14.25" customHeight="1" x14ac:dyDescent="0.3"/>
    <row r="111" spans="10:10" ht="14.25" customHeight="1" x14ac:dyDescent="0.3"/>
    <row r="112" spans="10:10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</sheetData>
  <sheetProtection algorithmName="SHA-512" hashValue="Md/EfWc5lSCqij7Siv4oIDfU7TI3jVzQWDWTkK9Djo7bjwlR2i+SAKEQLPYK9wj6v1lg2vAtVdKa5TY2VheZNg==" saltValue="DdN9FXnEfCOe2/lg47gVOg==" spinCount="100000" sheet="1" objects="1" scenarios="1"/>
  <protectedRanges>
    <protectedRange sqref="G49:H51" name="Rango8"/>
    <protectedRange sqref="C63:D63" name="Rango6"/>
    <protectedRange sqref="G30:G31" name="Rango2"/>
    <protectedRange sqref="F17:G27" name="Rango1"/>
    <protectedRange sqref="E11:H11" name="Rango3"/>
    <protectedRange sqref="D49:D51" name="Rango7"/>
  </protectedRanges>
  <mergeCells count="23">
    <mergeCell ref="C63:D63"/>
    <mergeCell ref="D34:G34"/>
    <mergeCell ref="D35:G35"/>
    <mergeCell ref="C38:H38"/>
    <mergeCell ref="D41:G41"/>
    <mergeCell ref="C44:H44"/>
    <mergeCell ref="C45:H45"/>
    <mergeCell ref="G52:H52"/>
    <mergeCell ref="D30:F30"/>
    <mergeCell ref="D31:F31"/>
    <mergeCell ref="D32:G32"/>
    <mergeCell ref="D33:F33"/>
    <mergeCell ref="G53:H53"/>
    <mergeCell ref="E12:H12"/>
    <mergeCell ref="C15:H15"/>
    <mergeCell ref="E13:H13"/>
    <mergeCell ref="D28:G28"/>
    <mergeCell ref="D29:G29"/>
    <mergeCell ref="C4:H4"/>
    <mergeCell ref="C5:H5"/>
    <mergeCell ref="C6:H6"/>
    <mergeCell ref="C7:H7"/>
    <mergeCell ref="E11:H11"/>
  </mergeCells>
  <pageMargins left="0.70866141732283472" right="0.70866141732283472" top="0.74803149606299213" bottom="0.74803149606299213" header="0" footer="0"/>
  <pageSetup scale="55" orientation="portrait" r:id="rId1"/>
  <rowBreaks count="1" manualBreakCount="1">
    <brk id="7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3 - G2</vt:lpstr>
      <vt:lpstr>'ANEXO 3 - G2'!Área_de_impresión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Barril</dc:creator>
  <cp:lastModifiedBy>Rodrigo Abarca Flores</cp:lastModifiedBy>
  <dcterms:created xsi:type="dcterms:W3CDTF">2015-06-11T19:06:04Z</dcterms:created>
  <dcterms:modified xsi:type="dcterms:W3CDTF">2024-10-21T12:45:41Z</dcterms:modified>
</cp:coreProperties>
</file>